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rbara\Desktop\PGNIG- odpowiedź na pytania\pytania nr 1\"/>
    </mc:Choice>
  </mc:AlternateContent>
  <xr:revisionPtr revIDLastSave="0" documentId="13_ncr:1_{079BB515-C600-4058-A29F-A4B3D22CD347}" xr6:coauthVersionLast="47" xr6:coauthVersionMax="47" xr10:uidLastSave="{00000000-0000-0000-0000-000000000000}"/>
  <bookViews>
    <workbookView xWindow="-120" yWindow="-120" windowWidth="29040" windowHeight="15840" xr2:uid="{8122108A-16FD-4AD4-A342-9AED8A5EF7B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H28" i="1"/>
  <c r="H69" i="1"/>
  <c r="H65" i="1"/>
  <c r="H64" i="1"/>
  <c r="H8" i="1"/>
  <c r="H9" i="1"/>
  <c r="H10" i="1"/>
  <c r="H11" i="1"/>
  <c r="H13" i="1"/>
  <c r="H15" i="1"/>
  <c r="H16" i="1"/>
  <c r="H17" i="1"/>
  <c r="H18" i="1"/>
  <c r="H20" i="1"/>
  <c r="H22" i="1"/>
  <c r="H23" i="1"/>
  <c r="H24" i="1"/>
  <c r="H25" i="1"/>
  <c r="H27" i="1"/>
  <c r="H29" i="1"/>
  <c r="H30" i="1"/>
  <c r="H31" i="1"/>
  <c r="H32" i="1"/>
  <c r="H37" i="1"/>
  <c r="H38" i="1"/>
  <c r="H41" i="1"/>
  <c r="H43" i="1"/>
  <c r="H44" i="1"/>
  <c r="H45" i="1"/>
  <c r="H46" i="1"/>
  <c r="H48" i="1"/>
  <c r="H50" i="1"/>
  <c r="H51" i="1"/>
  <c r="H52" i="1"/>
  <c r="H53" i="1"/>
  <c r="H55" i="1"/>
  <c r="H57" i="1"/>
  <c r="H58" i="1"/>
  <c r="H59" i="1"/>
  <c r="H60" i="1"/>
  <c r="H62" i="1"/>
  <c r="H63" i="1"/>
  <c r="H66" i="1"/>
  <c r="H68" i="1"/>
  <c r="H70" i="1"/>
  <c r="H71" i="1"/>
  <c r="H74" i="1"/>
  <c r="H76" i="1"/>
  <c r="H77" i="1"/>
  <c r="H6" i="1"/>
  <c r="H80" i="1" l="1"/>
</calcChain>
</file>

<file path=xl/sharedStrings.xml><?xml version="1.0" encoding="utf-8"?>
<sst xmlns="http://schemas.openxmlformats.org/spreadsheetml/2006/main" count="127" uniqueCount="48">
  <si>
    <t>lp.</t>
  </si>
  <si>
    <t>Nr punktu poboru</t>
  </si>
  <si>
    <t xml:space="preserve">
Grupa taryfowa </t>
  </si>
  <si>
    <t>Moc umowna kWh/h</t>
  </si>
  <si>
    <t xml:space="preserve">8018590365500000026111
</t>
  </si>
  <si>
    <t>W-5.1</t>
  </si>
  <si>
    <t xml:space="preserve">8018590365500000026159
</t>
  </si>
  <si>
    <t xml:space="preserve">8018590365500000026142
</t>
  </si>
  <si>
    <t xml:space="preserve">8018590365500000051663
</t>
  </si>
  <si>
    <t xml:space="preserve">8018590365500000015788
</t>
  </si>
  <si>
    <t xml:space="preserve">8018590365500011419247
</t>
  </si>
  <si>
    <t>W-4</t>
  </si>
  <si>
    <t xml:space="preserve">8018590365500013262360
</t>
  </si>
  <si>
    <t>W-3.6</t>
  </si>
  <si>
    <t>&lt;110</t>
  </si>
  <si>
    <t xml:space="preserve">8018590365500013296334
</t>
  </si>
  <si>
    <t xml:space="preserve">8018590365500013296327
</t>
  </si>
  <si>
    <t xml:space="preserve">8018590365500018808846
</t>
  </si>
  <si>
    <t xml:space="preserve">8018590365500018439286
</t>
  </si>
  <si>
    <r>
      <t xml:space="preserve">Element składowy ceny 
</t>
    </r>
    <r>
      <rPr>
        <sz val="9"/>
        <color theme="1"/>
        <rFont val="Arial"/>
        <family val="2"/>
        <charset val="238"/>
      </rPr>
      <t>(przyjęto rok kalendarzowy 365 dni)</t>
    </r>
  </si>
  <si>
    <t>Wielkość szacunkowa zamówienia</t>
  </si>
  <si>
    <t>opłata dystrybucyjna stała (kWh)</t>
  </si>
  <si>
    <t>opłata dystrybucyjna zmienna (kWh)</t>
  </si>
  <si>
    <t>Zestawienie cenowe</t>
  </si>
  <si>
    <t>cena netto oferty</t>
  </si>
  <si>
    <t>opłata handlowa (w miesiacach)</t>
  </si>
  <si>
    <t>opłata dystrybucyjna stała (kWh) w miesiacach</t>
  </si>
  <si>
    <t>Uwaga:</t>
  </si>
  <si>
    <t>tabelę należy wypełnić, cena netto oferty musi być tożsama z ceną netto wpisaną w formularzu ofertowym</t>
  </si>
  <si>
    <t>Cena jednostkowa netto oferowana przez Wykonawcę</t>
  </si>
  <si>
    <t>Wartość zamówienia netto
(kol. 6 x kol. 7)</t>
  </si>
  <si>
    <t>formularz należy opatrzyć kwalifikowanym podpisem elektronicznym przez osobę/y uprawnione do reprezentowania</t>
  </si>
  <si>
    <t>Zał. 2a do swz</t>
  </si>
  <si>
    <t>PI.271.6.2023</t>
  </si>
  <si>
    <t>100% - 0%</t>
  </si>
  <si>
    <t>Procentowe zużycie paliwa gazowego z ochrona taryfowa i bez ochrony</t>
  </si>
  <si>
    <t>paliwo gazowe (kWh)  w okresie 01.06.2024-31.05.2025 ( bez ochrony taryfowej)</t>
  </si>
  <si>
    <t>83,64% - 16,36%</t>
  </si>
  <si>
    <t>52,59% -  47,41%</t>
  </si>
  <si>
    <t>99,54% - 0,46%</t>
  </si>
  <si>
    <t>0% - 100%</t>
  </si>
  <si>
    <t>36,57% - 63,43%</t>
  </si>
  <si>
    <t>paliwo gazowe (kWh)  w okresie 01.06.2024-31.05.2025 (z ochroną taryfową)</t>
  </si>
  <si>
    <t>paliwo gazowe (kWh)  w okresie 01.06.2024-31.05.2025 (bez ochrony taryfowej)</t>
  </si>
  <si>
    <t>paliwo gazowe (kWh) w okresie 01.06.2024-30.06.2024 ( z ochroną taryfową)</t>
  </si>
  <si>
    <t>paliwo gazowe (kWh) w okresie 01.07.2024-31.05.2025 ( z ochroną taryfową)</t>
  </si>
  <si>
    <t>paliwo gazowe (kWh)  w okresie 01.06.2024-30.06.2024 (z ochroną taryfową)</t>
  </si>
  <si>
    <t>paliwo gazowe (kWh)  w okresie 01.07.2024-31.05.2025 (z ochroną taryfową)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</si>
</sst>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9"/>
      <name val="Arial"/>
      <family val="2"/>
    </font>
    <font>
      <sz val="9"/>
      <color rgb="FF7030A0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6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15" xfId="0" applyFont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0" fontId="6" fillId="0" borderId="25" xfId="0" applyFont="1" applyBorder="1" applyAlignment="1">
      <alignment horizontal="right" vertical="center" wrapText="1"/>
    </xf>
    <xf numFmtId="0" fontId="6" fillId="0" borderId="20" xfId="0" applyFont="1" applyBorder="1" applyAlignment="1">
      <alignment horizontal="right" vertical="center" wrapText="1"/>
    </xf>
    <xf numFmtId="0" fontId="9" fillId="0" borderId="0" xfId="0" applyFont="1"/>
    <xf numFmtId="1" fontId="6" fillId="0" borderId="1" xfId="0" applyNumberFormat="1" applyFont="1" applyBorder="1" applyAlignment="1">
      <alignment horizontal="right" vertical="center" wrapText="1"/>
    </xf>
    <xf numFmtId="0" fontId="6" fillId="0" borderId="19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25" xfId="0" applyFont="1" applyBorder="1" applyAlignment="1">
      <alignment horizontal="right" vertical="center"/>
    </xf>
    <xf numFmtId="0" fontId="6" fillId="0" borderId="0" xfId="0" applyFont="1"/>
    <xf numFmtId="0" fontId="5" fillId="0" borderId="23" xfId="0" applyFont="1" applyBorder="1" applyAlignment="1">
      <alignment horizontal="right" vertical="center"/>
    </xf>
    <xf numFmtId="0" fontId="6" fillId="0" borderId="23" xfId="0" applyFont="1" applyBorder="1"/>
    <xf numFmtId="0" fontId="6" fillId="0" borderId="26" xfId="0" applyFont="1" applyBorder="1" applyAlignment="1">
      <alignment horizontal="left" vertical="center" wrapText="1"/>
    </xf>
    <xf numFmtId="0" fontId="6" fillId="0" borderId="26" xfId="0" applyFont="1" applyBorder="1" applyAlignment="1">
      <alignment horizontal="right" vertical="center" wrapText="1"/>
    </xf>
    <xf numFmtId="0" fontId="6" fillId="0" borderId="27" xfId="0" applyFont="1" applyBorder="1" applyAlignment="1">
      <alignment horizontal="right" vertical="center" wrapText="1"/>
    </xf>
    <xf numFmtId="0" fontId="5" fillId="0" borderId="19" xfId="0" applyFont="1" applyBorder="1" applyAlignment="1">
      <alignment horizontal="right" vertical="center"/>
    </xf>
    <xf numFmtId="0" fontId="6" fillId="0" borderId="19" xfId="0" applyFont="1" applyBorder="1" applyAlignment="1">
      <alignment horizontal="left" vertical="center" wrapText="1"/>
    </xf>
    <xf numFmtId="0" fontId="6" fillId="0" borderId="26" xfId="0" applyFont="1" applyBorder="1" applyAlignment="1">
      <alignment horizontal="right" vertical="center"/>
    </xf>
    <xf numFmtId="0" fontId="6" fillId="0" borderId="28" xfId="0" applyFont="1" applyBorder="1" applyAlignment="1">
      <alignment horizontal="right" vertical="center" wrapText="1"/>
    </xf>
    <xf numFmtId="0" fontId="6" fillId="0" borderId="29" xfId="0" applyFont="1" applyBorder="1" applyAlignment="1">
      <alignment horizontal="right" vertical="center" wrapText="1"/>
    </xf>
    <xf numFmtId="0" fontId="5" fillId="0" borderId="24" xfId="0" applyFont="1" applyBorder="1" applyAlignment="1">
      <alignment horizontal="right" vertical="center"/>
    </xf>
    <xf numFmtId="1" fontId="1" fillId="0" borderId="11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1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1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C924B-43F9-4522-8BC2-BB57103D8DE9}">
  <sheetPr>
    <pageSetUpPr fitToPage="1"/>
  </sheetPr>
  <dimension ref="A2:H83"/>
  <sheetViews>
    <sheetView tabSelected="1" workbookViewId="0">
      <selection activeCell="G6" sqref="G6"/>
    </sheetView>
  </sheetViews>
  <sheetFormatPr defaultRowHeight="15" x14ac:dyDescent="0.25"/>
  <cols>
    <col min="1" max="1" width="5.42578125" customWidth="1"/>
    <col min="2" max="2" width="25.42578125" customWidth="1"/>
    <col min="5" max="5" width="37.5703125" customWidth="1"/>
    <col min="6" max="6" width="19.7109375" customWidth="1"/>
    <col min="7" max="7" width="16.7109375" customWidth="1"/>
    <col min="8" max="8" width="16.28515625" customWidth="1"/>
  </cols>
  <sheetData>
    <row r="2" spans="1:8" x14ac:dyDescent="0.25">
      <c r="A2" t="s">
        <v>33</v>
      </c>
      <c r="H2" s="18" t="s">
        <v>32</v>
      </c>
    </row>
    <row r="3" spans="1:8" ht="15.75" thickBot="1" x14ac:dyDescent="0.3">
      <c r="A3" s="58" t="s">
        <v>23</v>
      </c>
      <c r="B3" s="58"/>
      <c r="C3" s="58"/>
      <c r="D3" s="58"/>
      <c r="E3" s="58"/>
      <c r="F3" s="58"/>
      <c r="G3" s="58"/>
      <c r="H3" s="58"/>
    </row>
    <row r="4" spans="1:8" ht="58.5" customHeight="1" thickBot="1" x14ac:dyDescent="0.3">
      <c r="A4" s="2" t="s">
        <v>0</v>
      </c>
      <c r="B4" s="3" t="s">
        <v>1</v>
      </c>
      <c r="C4" s="3" t="s">
        <v>2</v>
      </c>
      <c r="D4" s="4" t="s">
        <v>3</v>
      </c>
      <c r="E4" s="5" t="s">
        <v>19</v>
      </c>
      <c r="F4" s="5" t="s">
        <v>29</v>
      </c>
      <c r="G4" s="5" t="s">
        <v>20</v>
      </c>
      <c r="H4" s="6" t="s">
        <v>30</v>
      </c>
    </row>
    <row r="5" spans="1:8" ht="15.75" customHeight="1" thickBot="1" x14ac:dyDescent="0.3">
      <c r="A5" s="7">
        <v>1</v>
      </c>
      <c r="B5" s="8">
        <v>2</v>
      </c>
      <c r="C5" s="8">
        <v>3</v>
      </c>
      <c r="D5" s="9">
        <v>4</v>
      </c>
      <c r="E5" s="10">
        <v>5</v>
      </c>
      <c r="F5" s="10">
        <v>6</v>
      </c>
      <c r="G5" s="10">
        <v>7</v>
      </c>
      <c r="H5" s="11">
        <v>8</v>
      </c>
    </row>
    <row r="6" spans="1:8" ht="27.75" customHeight="1" x14ac:dyDescent="0.25">
      <c r="A6" s="55">
        <v>1</v>
      </c>
      <c r="B6" s="46" t="s">
        <v>4</v>
      </c>
      <c r="C6" s="49" t="s">
        <v>5</v>
      </c>
      <c r="D6" s="40">
        <v>165</v>
      </c>
      <c r="E6" s="12" t="s">
        <v>44</v>
      </c>
      <c r="F6" s="14"/>
      <c r="G6" s="14">
        <v>2782</v>
      </c>
      <c r="H6" s="15">
        <f>F6*G6</f>
        <v>0</v>
      </c>
    </row>
    <row r="7" spans="1:8" ht="27.75" customHeight="1" x14ac:dyDescent="0.25">
      <c r="A7" s="56"/>
      <c r="B7" s="47"/>
      <c r="C7" s="50"/>
      <c r="D7" s="41"/>
      <c r="E7" s="59" t="s">
        <v>45</v>
      </c>
      <c r="F7" s="16"/>
      <c r="G7" s="16">
        <v>168367</v>
      </c>
      <c r="H7" s="37"/>
    </row>
    <row r="8" spans="1:8" ht="27.75" customHeight="1" x14ac:dyDescent="0.25">
      <c r="A8" s="56"/>
      <c r="B8" s="47"/>
      <c r="C8" s="50"/>
      <c r="D8" s="41"/>
      <c r="E8" s="1" t="s">
        <v>36</v>
      </c>
      <c r="F8" s="16"/>
      <c r="G8" s="16">
        <v>154273</v>
      </c>
      <c r="H8" s="17">
        <f t="shared" ref="H8:H77" si="0">F8*G8</f>
        <v>0</v>
      </c>
    </row>
    <row r="9" spans="1:8" ht="30.75" customHeight="1" x14ac:dyDescent="0.25">
      <c r="A9" s="56"/>
      <c r="B9" s="47"/>
      <c r="C9" s="50"/>
      <c r="D9" s="41"/>
      <c r="E9" s="1" t="s">
        <v>25</v>
      </c>
      <c r="F9" s="13"/>
      <c r="G9" s="22">
        <v>12</v>
      </c>
      <c r="H9" s="17">
        <f t="shared" si="0"/>
        <v>0</v>
      </c>
    </row>
    <row r="10" spans="1:8" ht="20.100000000000001" customHeight="1" x14ac:dyDescent="0.25">
      <c r="A10" s="56"/>
      <c r="B10" s="47"/>
      <c r="C10" s="50"/>
      <c r="D10" s="41"/>
      <c r="E10" s="1" t="s">
        <v>21</v>
      </c>
      <c r="F10" s="13"/>
      <c r="G10" s="13">
        <v>1445400</v>
      </c>
      <c r="H10" s="17">
        <f t="shared" si="0"/>
        <v>0</v>
      </c>
    </row>
    <row r="11" spans="1:8" ht="20.100000000000001" customHeight="1" x14ac:dyDescent="0.25">
      <c r="A11" s="56"/>
      <c r="B11" s="47"/>
      <c r="C11" s="50"/>
      <c r="D11" s="41"/>
      <c r="E11" s="1" t="s">
        <v>22</v>
      </c>
      <c r="F11" s="13"/>
      <c r="G11" s="13">
        <v>325422</v>
      </c>
      <c r="H11" s="17">
        <f t="shared" si="0"/>
        <v>0</v>
      </c>
    </row>
    <row r="12" spans="1:8" ht="37.5" customHeight="1" thickBot="1" x14ac:dyDescent="0.3">
      <c r="A12" s="57"/>
      <c r="B12" s="48"/>
      <c r="C12" s="51"/>
      <c r="D12" s="42"/>
      <c r="E12" s="35" t="s">
        <v>35</v>
      </c>
      <c r="F12" s="23"/>
      <c r="G12" s="34" t="s">
        <v>38</v>
      </c>
      <c r="H12" s="20">
        <v>0</v>
      </c>
    </row>
    <row r="13" spans="1:8" ht="26.25" customHeight="1" x14ac:dyDescent="0.25">
      <c r="A13" s="55">
        <v>2</v>
      </c>
      <c r="B13" s="46" t="s">
        <v>6</v>
      </c>
      <c r="C13" s="49" t="s">
        <v>5</v>
      </c>
      <c r="D13" s="40">
        <v>219</v>
      </c>
      <c r="E13" s="12" t="s">
        <v>44</v>
      </c>
      <c r="F13" s="24"/>
      <c r="G13" s="24">
        <v>2147</v>
      </c>
      <c r="H13" s="15">
        <f t="shared" si="0"/>
        <v>0</v>
      </c>
    </row>
    <row r="14" spans="1:8" ht="26.25" customHeight="1" x14ac:dyDescent="0.25">
      <c r="A14" s="56"/>
      <c r="B14" s="47"/>
      <c r="C14" s="50"/>
      <c r="D14" s="41"/>
      <c r="E14" s="59" t="s">
        <v>45</v>
      </c>
      <c r="F14" s="25"/>
      <c r="G14" s="25">
        <v>141147</v>
      </c>
      <c r="H14" s="37"/>
    </row>
    <row r="15" spans="1:8" ht="26.25" customHeight="1" x14ac:dyDescent="0.25">
      <c r="A15" s="56"/>
      <c r="B15" s="47"/>
      <c r="C15" s="50"/>
      <c r="D15" s="41"/>
      <c r="E15" s="1" t="s">
        <v>36</v>
      </c>
      <c r="F15" s="25"/>
      <c r="G15" s="25">
        <v>0</v>
      </c>
      <c r="H15" s="17">
        <f t="shared" si="0"/>
        <v>0</v>
      </c>
    </row>
    <row r="16" spans="1:8" ht="28.5" customHeight="1" x14ac:dyDescent="0.25">
      <c r="A16" s="56"/>
      <c r="B16" s="47"/>
      <c r="C16" s="50"/>
      <c r="D16" s="41"/>
      <c r="E16" s="1" t="s">
        <v>25</v>
      </c>
      <c r="F16" s="26"/>
      <c r="G16" s="26">
        <v>12</v>
      </c>
      <c r="H16" s="17">
        <f t="shared" si="0"/>
        <v>0</v>
      </c>
    </row>
    <row r="17" spans="1:8" ht="20.100000000000001" customHeight="1" x14ac:dyDescent="0.25">
      <c r="A17" s="56"/>
      <c r="B17" s="47"/>
      <c r="C17" s="50"/>
      <c r="D17" s="41"/>
      <c r="E17" s="1" t="s">
        <v>21</v>
      </c>
      <c r="F17" s="26"/>
      <c r="G17" s="13">
        <v>1918440</v>
      </c>
      <c r="H17" s="17">
        <f t="shared" si="0"/>
        <v>0</v>
      </c>
    </row>
    <row r="18" spans="1:8" ht="20.100000000000001" customHeight="1" x14ac:dyDescent="0.25">
      <c r="A18" s="56"/>
      <c r="B18" s="47"/>
      <c r="C18" s="50"/>
      <c r="D18" s="41"/>
      <c r="E18" s="1" t="s">
        <v>22</v>
      </c>
      <c r="F18" s="26"/>
      <c r="G18" s="26">
        <v>143294</v>
      </c>
      <c r="H18" s="17">
        <f t="shared" si="0"/>
        <v>0</v>
      </c>
    </row>
    <row r="19" spans="1:8" ht="41.25" customHeight="1" thickBot="1" x14ac:dyDescent="0.3">
      <c r="A19" s="57"/>
      <c r="B19" s="48"/>
      <c r="C19" s="51"/>
      <c r="D19" s="42"/>
      <c r="E19" s="35" t="s">
        <v>35</v>
      </c>
      <c r="F19" s="23"/>
      <c r="G19" s="34" t="s">
        <v>34</v>
      </c>
      <c r="H19" s="20">
        <v>0</v>
      </c>
    </row>
    <row r="20" spans="1:8" ht="26.25" customHeight="1" x14ac:dyDescent="0.25">
      <c r="A20" s="55">
        <v>3</v>
      </c>
      <c r="B20" s="46" t="s">
        <v>7</v>
      </c>
      <c r="C20" s="49" t="s">
        <v>5</v>
      </c>
      <c r="D20" s="40">
        <v>274</v>
      </c>
      <c r="E20" s="12" t="s">
        <v>44</v>
      </c>
      <c r="F20" s="24"/>
      <c r="G20" s="24">
        <v>242</v>
      </c>
      <c r="H20" s="15">
        <f t="shared" si="0"/>
        <v>0</v>
      </c>
    </row>
    <row r="21" spans="1:8" ht="26.25" customHeight="1" x14ac:dyDescent="0.25">
      <c r="A21" s="56"/>
      <c r="B21" s="47"/>
      <c r="C21" s="50"/>
      <c r="D21" s="41"/>
      <c r="E21" s="59" t="s">
        <v>45</v>
      </c>
      <c r="F21" s="25"/>
      <c r="G21" s="25">
        <v>292316</v>
      </c>
      <c r="H21" s="37">
        <f t="shared" si="0"/>
        <v>0</v>
      </c>
    </row>
    <row r="22" spans="1:8" ht="27.75" customHeight="1" x14ac:dyDescent="0.25">
      <c r="A22" s="56"/>
      <c r="B22" s="47"/>
      <c r="C22" s="50"/>
      <c r="D22" s="41"/>
      <c r="E22" s="1" t="s">
        <v>36</v>
      </c>
      <c r="F22" s="25"/>
      <c r="G22" s="25">
        <v>57231</v>
      </c>
      <c r="H22" s="17">
        <f t="shared" si="0"/>
        <v>0</v>
      </c>
    </row>
    <row r="23" spans="1:8" ht="27" customHeight="1" x14ac:dyDescent="0.25">
      <c r="A23" s="56"/>
      <c r="B23" s="47"/>
      <c r="C23" s="50"/>
      <c r="D23" s="41"/>
      <c r="E23" s="1" t="s">
        <v>25</v>
      </c>
      <c r="F23" s="26"/>
      <c r="G23" s="26">
        <v>12</v>
      </c>
      <c r="H23" s="17">
        <f t="shared" si="0"/>
        <v>0</v>
      </c>
    </row>
    <row r="24" spans="1:8" ht="20.100000000000001" customHeight="1" x14ac:dyDescent="0.25">
      <c r="A24" s="56"/>
      <c r="B24" s="47"/>
      <c r="C24" s="50"/>
      <c r="D24" s="41"/>
      <c r="E24" s="1" t="s">
        <v>21</v>
      </c>
      <c r="F24" s="26"/>
      <c r="G24" s="13">
        <v>2400240</v>
      </c>
      <c r="H24" s="17">
        <f t="shared" si="0"/>
        <v>0</v>
      </c>
    </row>
    <row r="25" spans="1:8" ht="20.100000000000001" customHeight="1" x14ac:dyDescent="0.25">
      <c r="A25" s="56"/>
      <c r="B25" s="47"/>
      <c r="C25" s="50"/>
      <c r="D25" s="41"/>
      <c r="E25" s="1" t="s">
        <v>22</v>
      </c>
      <c r="F25" s="26"/>
      <c r="G25" s="26">
        <v>349789</v>
      </c>
      <c r="H25" s="17">
        <f t="shared" si="0"/>
        <v>0</v>
      </c>
    </row>
    <row r="26" spans="1:8" ht="34.5" customHeight="1" thickBot="1" x14ac:dyDescent="0.3">
      <c r="A26" s="57"/>
      <c r="B26" s="48"/>
      <c r="C26" s="51"/>
      <c r="D26" s="42"/>
      <c r="E26" s="35" t="s">
        <v>35</v>
      </c>
      <c r="F26" s="23"/>
      <c r="G26" s="34" t="s">
        <v>37</v>
      </c>
      <c r="H26" s="20"/>
    </row>
    <row r="27" spans="1:8" ht="24.75" customHeight="1" x14ac:dyDescent="0.25">
      <c r="A27" s="55">
        <v>4</v>
      </c>
      <c r="B27" s="46" t="s">
        <v>8</v>
      </c>
      <c r="C27" s="49" t="s">
        <v>5</v>
      </c>
      <c r="D27" s="40">
        <v>329</v>
      </c>
      <c r="E27" s="12" t="s">
        <v>44</v>
      </c>
      <c r="F27" s="24"/>
      <c r="G27" s="24">
        <v>5841</v>
      </c>
      <c r="H27" s="15">
        <f t="shared" si="0"/>
        <v>0</v>
      </c>
    </row>
    <row r="28" spans="1:8" ht="24.75" customHeight="1" x14ac:dyDescent="0.25">
      <c r="A28" s="56"/>
      <c r="B28" s="47"/>
      <c r="C28" s="50"/>
      <c r="D28" s="41"/>
      <c r="E28" s="59" t="s">
        <v>45</v>
      </c>
      <c r="F28" s="25"/>
      <c r="G28" s="25">
        <v>500248</v>
      </c>
      <c r="H28" s="37">
        <f t="shared" si="0"/>
        <v>0</v>
      </c>
    </row>
    <row r="29" spans="1:8" ht="26.25" customHeight="1" x14ac:dyDescent="0.25">
      <c r="A29" s="56"/>
      <c r="B29" s="47"/>
      <c r="C29" s="50"/>
      <c r="D29" s="41"/>
      <c r="E29" s="1" t="s">
        <v>36</v>
      </c>
      <c r="F29" s="25"/>
      <c r="G29" s="25">
        <v>2336</v>
      </c>
      <c r="H29" s="17">
        <f t="shared" si="0"/>
        <v>0</v>
      </c>
    </row>
    <row r="30" spans="1:8" ht="27.75" customHeight="1" x14ac:dyDescent="0.25">
      <c r="A30" s="56"/>
      <c r="B30" s="47"/>
      <c r="C30" s="50"/>
      <c r="D30" s="41"/>
      <c r="E30" s="1" t="s">
        <v>25</v>
      </c>
      <c r="F30" s="26"/>
      <c r="G30" s="26">
        <v>12</v>
      </c>
      <c r="H30" s="17">
        <f t="shared" si="0"/>
        <v>0</v>
      </c>
    </row>
    <row r="31" spans="1:8" ht="20.100000000000001" customHeight="1" x14ac:dyDescent="0.25">
      <c r="A31" s="56"/>
      <c r="B31" s="47"/>
      <c r="C31" s="50"/>
      <c r="D31" s="41"/>
      <c r="E31" s="1" t="s">
        <v>21</v>
      </c>
      <c r="F31" s="26"/>
      <c r="G31" s="13">
        <v>2882040</v>
      </c>
      <c r="H31" s="17">
        <f t="shared" si="0"/>
        <v>0</v>
      </c>
    </row>
    <row r="32" spans="1:8" ht="20.100000000000001" customHeight="1" x14ac:dyDescent="0.25">
      <c r="A32" s="56"/>
      <c r="B32" s="47"/>
      <c r="C32" s="50"/>
      <c r="D32" s="41"/>
      <c r="E32" s="1" t="s">
        <v>22</v>
      </c>
      <c r="F32" s="26"/>
      <c r="G32" s="26">
        <v>508425</v>
      </c>
      <c r="H32" s="17">
        <f t="shared" si="0"/>
        <v>0</v>
      </c>
    </row>
    <row r="33" spans="1:8" ht="30" customHeight="1" thickBot="1" x14ac:dyDescent="0.3">
      <c r="A33" s="57"/>
      <c r="B33" s="48"/>
      <c r="C33" s="51"/>
      <c r="D33" s="42"/>
      <c r="E33" s="35" t="s">
        <v>35</v>
      </c>
      <c r="F33" s="23"/>
      <c r="G33" s="34" t="s">
        <v>39</v>
      </c>
      <c r="H33" s="20"/>
    </row>
    <row r="34" spans="1:8" ht="26.25" customHeight="1" x14ac:dyDescent="0.25">
      <c r="A34" s="55">
        <v>5</v>
      </c>
      <c r="B34" s="46" t="s">
        <v>9</v>
      </c>
      <c r="C34" s="49" t="s">
        <v>5</v>
      </c>
      <c r="D34" s="52">
        <v>274</v>
      </c>
      <c r="E34" s="1" t="s">
        <v>44</v>
      </c>
      <c r="F34" s="26"/>
      <c r="G34" s="26">
        <v>0</v>
      </c>
      <c r="H34" s="15">
        <v>0</v>
      </c>
    </row>
    <row r="35" spans="1:8" ht="26.25" customHeight="1" x14ac:dyDescent="0.25">
      <c r="A35" s="56"/>
      <c r="B35" s="47"/>
      <c r="C35" s="50"/>
      <c r="D35" s="53"/>
      <c r="E35" s="1" t="s">
        <v>45</v>
      </c>
      <c r="F35" s="26"/>
      <c r="G35" s="26">
        <v>0</v>
      </c>
      <c r="H35" s="37">
        <v>0</v>
      </c>
    </row>
    <row r="36" spans="1:8" ht="26.25" customHeight="1" x14ac:dyDescent="0.25">
      <c r="A36" s="56"/>
      <c r="B36" s="47"/>
      <c r="C36" s="50"/>
      <c r="D36" s="53"/>
      <c r="E36" s="1" t="s">
        <v>36</v>
      </c>
      <c r="F36" s="26"/>
      <c r="G36" s="26">
        <v>647297</v>
      </c>
      <c r="H36" s="37"/>
    </row>
    <row r="37" spans="1:8" ht="20.100000000000001" customHeight="1" x14ac:dyDescent="0.25">
      <c r="A37" s="56"/>
      <c r="B37" s="47"/>
      <c r="C37" s="50"/>
      <c r="D37" s="53"/>
      <c r="E37" s="1" t="s">
        <v>25</v>
      </c>
      <c r="F37" s="26"/>
      <c r="G37" s="13">
        <v>12</v>
      </c>
      <c r="H37" s="17">
        <f t="shared" si="0"/>
        <v>0</v>
      </c>
    </row>
    <row r="38" spans="1:8" ht="20.100000000000001" customHeight="1" x14ac:dyDescent="0.25">
      <c r="A38" s="56"/>
      <c r="B38" s="47"/>
      <c r="C38" s="50"/>
      <c r="D38" s="53"/>
      <c r="E38" s="1" t="s">
        <v>21</v>
      </c>
      <c r="F38" s="26"/>
      <c r="G38" s="26">
        <v>2400240</v>
      </c>
      <c r="H38" s="17">
        <f t="shared" si="0"/>
        <v>0</v>
      </c>
    </row>
    <row r="39" spans="1:8" ht="20.100000000000001" customHeight="1" x14ac:dyDescent="0.25">
      <c r="A39" s="56"/>
      <c r="B39" s="47"/>
      <c r="C39" s="50"/>
      <c r="D39" s="53"/>
      <c r="E39" s="31" t="s">
        <v>22</v>
      </c>
      <c r="F39" s="36"/>
      <c r="G39" s="36">
        <v>647297</v>
      </c>
      <c r="H39" s="33">
        <v>0</v>
      </c>
    </row>
    <row r="40" spans="1:8" ht="30" customHeight="1" thickBot="1" x14ac:dyDescent="0.3">
      <c r="A40" s="57"/>
      <c r="B40" s="48"/>
      <c r="C40" s="51"/>
      <c r="D40" s="54"/>
      <c r="E40" s="35" t="s">
        <v>35</v>
      </c>
      <c r="F40" s="23"/>
      <c r="G40" s="34" t="s">
        <v>40</v>
      </c>
      <c r="H40" s="20"/>
    </row>
    <row r="41" spans="1:8" ht="28.5" customHeight="1" x14ac:dyDescent="0.25">
      <c r="A41" s="43">
        <v>6</v>
      </c>
      <c r="B41" s="46" t="s">
        <v>10</v>
      </c>
      <c r="C41" s="49" t="s">
        <v>11</v>
      </c>
      <c r="D41" s="40">
        <v>110</v>
      </c>
      <c r="E41" s="12" t="s">
        <v>46</v>
      </c>
      <c r="F41" s="24"/>
      <c r="G41" s="24">
        <v>786</v>
      </c>
      <c r="H41" s="15">
        <f t="shared" si="0"/>
        <v>0</v>
      </c>
    </row>
    <row r="42" spans="1:8" ht="28.5" customHeight="1" x14ac:dyDescent="0.25">
      <c r="A42" s="44"/>
      <c r="B42" s="47"/>
      <c r="C42" s="50"/>
      <c r="D42" s="41"/>
      <c r="E42" s="59" t="s">
        <v>47</v>
      </c>
      <c r="F42" s="25"/>
      <c r="G42" s="25">
        <v>28506</v>
      </c>
      <c r="H42" s="37"/>
    </row>
    <row r="43" spans="1:8" ht="27.75" customHeight="1" x14ac:dyDescent="0.25">
      <c r="A43" s="44"/>
      <c r="B43" s="47"/>
      <c r="C43" s="50"/>
      <c r="D43" s="41"/>
      <c r="E43" s="1" t="s">
        <v>36</v>
      </c>
      <c r="F43" s="25"/>
      <c r="G43" s="25">
        <v>50814</v>
      </c>
      <c r="H43" s="17">
        <f t="shared" si="0"/>
        <v>0</v>
      </c>
    </row>
    <row r="44" spans="1:8" ht="27.75" customHeight="1" x14ac:dyDescent="0.25">
      <c r="A44" s="44"/>
      <c r="B44" s="47"/>
      <c r="C44" s="50"/>
      <c r="D44" s="41"/>
      <c r="E44" s="1" t="s">
        <v>25</v>
      </c>
      <c r="F44" s="26"/>
      <c r="G44" s="26">
        <v>12</v>
      </c>
      <c r="H44" s="17">
        <f t="shared" si="0"/>
        <v>0</v>
      </c>
    </row>
    <row r="45" spans="1:8" ht="20.100000000000001" customHeight="1" x14ac:dyDescent="0.25">
      <c r="A45" s="44"/>
      <c r="B45" s="47"/>
      <c r="C45" s="50"/>
      <c r="D45" s="41"/>
      <c r="E45" s="1" t="s">
        <v>26</v>
      </c>
      <c r="F45" s="26"/>
      <c r="G45" s="13">
        <v>12</v>
      </c>
      <c r="H45" s="17">
        <f t="shared" si="0"/>
        <v>0</v>
      </c>
    </row>
    <row r="46" spans="1:8" ht="20.100000000000001" customHeight="1" x14ac:dyDescent="0.25">
      <c r="A46" s="44"/>
      <c r="B46" s="47"/>
      <c r="C46" s="50"/>
      <c r="D46" s="41"/>
      <c r="E46" s="1" t="s">
        <v>22</v>
      </c>
      <c r="F46" s="26"/>
      <c r="G46" s="13">
        <v>80106</v>
      </c>
      <c r="H46" s="17">
        <f t="shared" si="0"/>
        <v>0</v>
      </c>
    </row>
    <row r="47" spans="1:8" ht="33.75" customHeight="1" thickBot="1" x14ac:dyDescent="0.3">
      <c r="A47" s="45"/>
      <c r="B47" s="48"/>
      <c r="C47" s="51"/>
      <c r="D47" s="42"/>
      <c r="E47" s="35" t="s">
        <v>35</v>
      </c>
      <c r="F47" s="23"/>
      <c r="G47" s="34" t="s">
        <v>41</v>
      </c>
      <c r="H47" s="20"/>
    </row>
    <row r="48" spans="1:8" ht="27.75" customHeight="1" x14ac:dyDescent="0.25">
      <c r="A48" s="55">
        <v>7</v>
      </c>
      <c r="B48" s="46" t="s">
        <v>12</v>
      </c>
      <c r="C48" s="49" t="s">
        <v>13</v>
      </c>
      <c r="D48" s="40" t="s">
        <v>14</v>
      </c>
      <c r="E48" s="12" t="s">
        <v>46</v>
      </c>
      <c r="F48" s="24"/>
      <c r="G48" s="24">
        <v>162</v>
      </c>
      <c r="H48" s="15">
        <f t="shared" si="0"/>
        <v>0</v>
      </c>
    </row>
    <row r="49" spans="1:8" ht="27.75" customHeight="1" x14ac:dyDescent="0.25">
      <c r="A49" s="56"/>
      <c r="B49" s="47"/>
      <c r="C49" s="50"/>
      <c r="D49" s="41"/>
      <c r="E49" s="59" t="s">
        <v>47</v>
      </c>
      <c r="F49" s="25"/>
      <c r="G49" s="25">
        <v>25866</v>
      </c>
      <c r="H49" s="37"/>
    </row>
    <row r="50" spans="1:8" ht="27" customHeight="1" x14ac:dyDescent="0.25">
      <c r="A50" s="56"/>
      <c r="B50" s="47"/>
      <c r="C50" s="50"/>
      <c r="D50" s="41"/>
      <c r="E50" s="1" t="s">
        <v>36</v>
      </c>
      <c r="F50" s="25"/>
      <c r="G50" s="25">
        <v>0</v>
      </c>
      <c r="H50" s="17">
        <f t="shared" si="0"/>
        <v>0</v>
      </c>
    </row>
    <row r="51" spans="1:8" ht="25.5" customHeight="1" x14ac:dyDescent="0.25">
      <c r="A51" s="56"/>
      <c r="B51" s="47"/>
      <c r="C51" s="50"/>
      <c r="D51" s="41"/>
      <c r="E51" s="1" t="s">
        <v>25</v>
      </c>
      <c r="F51" s="26"/>
      <c r="G51" s="26">
        <v>12</v>
      </c>
      <c r="H51" s="17">
        <f t="shared" si="0"/>
        <v>0</v>
      </c>
    </row>
    <row r="52" spans="1:8" ht="20.100000000000001" customHeight="1" x14ac:dyDescent="0.25">
      <c r="A52" s="56"/>
      <c r="B52" s="47"/>
      <c r="C52" s="50"/>
      <c r="D52" s="41"/>
      <c r="E52" s="1" t="s">
        <v>26</v>
      </c>
      <c r="F52" s="26"/>
      <c r="G52" s="13">
        <v>12</v>
      </c>
      <c r="H52" s="17">
        <f t="shared" si="0"/>
        <v>0</v>
      </c>
    </row>
    <row r="53" spans="1:8" ht="20.100000000000001" customHeight="1" x14ac:dyDescent="0.25">
      <c r="A53" s="56"/>
      <c r="B53" s="47"/>
      <c r="C53" s="50"/>
      <c r="D53" s="41"/>
      <c r="E53" s="1" t="s">
        <v>22</v>
      </c>
      <c r="F53" s="26"/>
      <c r="G53" s="13">
        <v>26028</v>
      </c>
      <c r="H53" s="17">
        <f t="shared" si="0"/>
        <v>0</v>
      </c>
    </row>
    <row r="54" spans="1:8" ht="35.25" customHeight="1" thickBot="1" x14ac:dyDescent="0.3">
      <c r="A54" s="57"/>
      <c r="B54" s="48"/>
      <c r="C54" s="51"/>
      <c r="D54" s="42"/>
      <c r="E54" s="35" t="s">
        <v>35</v>
      </c>
      <c r="F54" s="23"/>
      <c r="G54" s="34" t="s">
        <v>34</v>
      </c>
      <c r="H54" s="20"/>
    </row>
    <row r="55" spans="1:8" ht="29.25" customHeight="1" x14ac:dyDescent="0.25">
      <c r="A55" s="55">
        <v>8</v>
      </c>
      <c r="B55" s="46" t="s">
        <v>15</v>
      </c>
      <c r="C55" s="49" t="s">
        <v>13</v>
      </c>
      <c r="D55" s="40" t="s">
        <v>14</v>
      </c>
      <c r="E55" s="12" t="s">
        <v>46</v>
      </c>
      <c r="F55" s="24"/>
      <c r="G55" s="24">
        <v>507</v>
      </c>
      <c r="H55" s="15">
        <f t="shared" si="0"/>
        <v>0</v>
      </c>
    </row>
    <row r="56" spans="1:8" ht="29.25" customHeight="1" x14ac:dyDescent="0.25">
      <c r="A56" s="56"/>
      <c r="B56" s="47"/>
      <c r="C56" s="50"/>
      <c r="D56" s="41"/>
      <c r="E56" s="59" t="s">
        <v>47</v>
      </c>
      <c r="F56" s="25"/>
      <c r="G56" s="25">
        <v>40491</v>
      </c>
      <c r="H56" s="37"/>
    </row>
    <row r="57" spans="1:8" ht="27.75" customHeight="1" x14ac:dyDescent="0.25">
      <c r="A57" s="56"/>
      <c r="B57" s="47"/>
      <c r="C57" s="50"/>
      <c r="D57" s="41"/>
      <c r="E57" s="1" t="s">
        <v>36</v>
      </c>
      <c r="F57" s="25"/>
      <c r="G57" s="25">
        <v>0</v>
      </c>
      <c r="H57" s="17">
        <f t="shared" si="0"/>
        <v>0</v>
      </c>
    </row>
    <row r="58" spans="1:8" ht="24.75" customHeight="1" x14ac:dyDescent="0.25">
      <c r="A58" s="56"/>
      <c r="B58" s="47"/>
      <c r="C58" s="50"/>
      <c r="D58" s="41"/>
      <c r="E58" s="1" t="s">
        <v>25</v>
      </c>
      <c r="F58" s="26"/>
      <c r="G58" s="26">
        <v>12</v>
      </c>
      <c r="H58" s="17">
        <f t="shared" si="0"/>
        <v>0</v>
      </c>
    </row>
    <row r="59" spans="1:8" ht="20.100000000000001" customHeight="1" x14ac:dyDescent="0.25">
      <c r="A59" s="56"/>
      <c r="B59" s="47"/>
      <c r="C59" s="50"/>
      <c r="D59" s="41"/>
      <c r="E59" s="1" t="s">
        <v>26</v>
      </c>
      <c r="F59" s="26"/>
      <c r="G59" s="13">
        <v>12</v>
      </c>
      <c r="H59" s="17">
        <f t="shared" si="0"/>
        <v>0</v>
      </c>
    </row>
    <row r="60" spans="1:8" ht="20.100000000000001" customHeight="1" x14ac:dyDescent="0.25">
      <c r="A60" s="56"/>
      <c r="B60" s="47"/>
      <c r="C60" s="50"/>
      <c r="D60" s="41"/>
      <c r="E60" s="1" t="s">
        <v>22</v>
      </c>
      <c r="F60" s="26"/>
      <c r="G60" s="13">
        <v>40998</v>
      </c>
      <c r="H60" s="17">
        <f t="shared" si="0"/>
        <v>0</v>
      </c>
    </row>
    <row r="61" spans="1:8" ht="31.5" customHeight="1" thickBot="1" x14ac:dyDescent="0.3">
      <c r="A61" s="57"/>
      <c r="B61" s="48"/>
      <c r="C61" s="51"/>
      <c r="D61" s="42"/>
      <c r="E61" s="35" t="s">
        <v>35</v>
      </c>
      <c r="F61" s="23"/>
      <c r="G61" s="34" t="s">
        <v>34</v>
      </c>
      <c r="H61" s="20"/>
    </row>
    <row r="62" spans="1:8" ht="25.5" customHeight="1" x14ac:dyDescent="0.25">
      <c r="A62" s="55">
        <v>9</v>
      </c>
      <c r="B62" s="46" t="s">
        <v>16</v>
      </c>
      <c r="C62" s="49" t="s">
        <v>13</v>
      </c>
      <c r="D62" s="52" t="s">
        <v>14</v>
      </c>
      <c r="E62" s="1" t="s">
        <v>42</v>
      </c>
      <c r="F62" s="26"/>
      <c r="G62" s="26">
        <v>0</v>
      </c>
      <c r="H62" s="15">
        <f t="shared" si="0"/>
        <v>0</v>
      </c>
    </row>
    <row r="63" spans="1:8" ht="34.5" customHeight="1" x14ac:dyDescent="0.25">
      <c r="A63" s="56"/>
      <c r="B63" s="47"/>
      <c r="C63" s="50"/>
      <c r="D63" s="53"/>
      <c r="E63" s="1" t="s">
        <v>36</v>
      </c>
      <c r="F63" s="26"/>
      <c r="G63" s="13">
        <v>37088</v>
      </c>
      <c r="H63" s="17">
        <f t="shared" si="0"/>
        <v>0</v>
      </c>
    </row>
    <row r="64" spans="1:8" ht="20.100000000000001" customHeight="1" x14ac:dyDescent="0.25">
      <c r="A64" s="56"/>
      <c r="B64" s="47"/>
      <c r="C64" s="50"/>
      <c r="D64" s="53"/>
      <c r="E64" s="1" t="s">
        <v>25</v>
      </c>
      <c r="F64" s="26"/>
      <c r="G64" s="13">
        <v>12</v>
      </c>
      <c r="H64" s="17">
        <f t="shared" si="0"/>
        <v>0</v>
      </c>
    </row>
    <row r="65" spans="1:8" ht="20.100000000000001" customHeight="1" x14ac:dyDescent="0.25">
      <c r="A65" s="56"/>
      <c r="B65" s="47"/>
      <c r="C65" s="50"/>
      <c r="D65" s="53"/>
      <c r="E65" s="1" t="s">
        <v>26</v>
      </c>
      <c r="F65" s="26"/>
      <c r="G65" s="13">
        <v>12</v>
      </c>
      <c r="H65" s="17">
        <f t="shared" si="0"/>
        <v>0</v>
      </c>
    </row>
    <row r="66" spans="1:8" ht="20.100000000000001" customHeight="1" x14ac:dyDescent="0.25">
      <c r="A66" s="56"/>
      <c r="B66" s="47"/>
      <c r="C66" s="50"/>
      <c r="D66" s="53"/>
      <c r="E66" s="1" t="s">
        <v>22</v>
      </c>
      <c r="F66" s="26"/>
      <c r="G66" s="13">
        <v>37088</v>
      </c>
      <c r="H66" s="17">
        <f t="shared" si="0"/>
        <v>0</v>
      </c>
    </row>
    <row r="67" spans="1:8" ht="36" customHeight="1" thickBot="1" x14ac:dyDescent="0.3">
      <c r="A67" s="57"/>
      <c r="B67" s="48"/>
      <c r="C67" s="51"/>
      <c r="D67" s="54"/>
      <c r="E67" s="35" t="s">
        <v>35</v>
      </c>
      <c r="F67" s="23"/>
      <c r="G67" s="34" t="s">
        <v>40</v>
      </c>
      <c r="H67" s="20"/>
    </row>
    <row r="68" spans="1:8" ht="27.75" customHeight="1" x14ac:dyDescent="0.25">
      <c r="A68" s="43">
        <v>10</v>
      </c>
      <c r="B68" s="46" t="s">
        <v>17</v>
      </c>
      <c r="C68" s="49" t="s">
        <v>13</v>
      </c>
      <c r="D68" s="52" t="s">
        <v>14</v>
      </c>
      <c r="E68" s="1" t="s">
        <v>42</v>
      </c>
      <c r="F68" s="26"/>
      <c r="G68" s="26">
        <v>0</v>
      </c>
      <c r="H68" s="15">
        <f t="shared" si="0"/>
        <v>0</v>
      </c>
    </row>
    <row r="69" spans="1:8" ht="27.75" customHeight="1" x14ac:dyDescent="0.25">
      <c r="A69" s="44"/>
      <c r="B69" s="47"/>
      <c r="C69" s="50"/>
      <c r="D69" s="53"/>
      <c r="E69" s="1" t="s">
        <v>43</v>
      </c>
      <c r="F69" s="26"/>
      <c r="G69" s="26">
        <v>58882</v>
      </c>
      <c r="H69" s="37">
        <f t="shared" si="0"/>
        <v>0</v>
      </c>
    </row>
    <row r="70" spans="1:8" ht="20.100000000000001" customHeight="1" x14ac:dyDescent="0.25">
      <c r="A70" s="44"/>
      <c r="B70" s="47"/>
      <c r="C70" s="50"/>
      <c r="D70" s="53"/>
      <c r="E70" s="1" t="s">
        <v>25</v>
      </c>
      <c r="F70" s="26"/>
      <c r="G70" s="13">
        <v>12</v>
      </c>
      <c r="H70" s="17">
        <f t="shared" si="0"/>
        <v>0</v>
      </c>
    </row>
    <row r="71" spans="1:8" ht="20.100000000000001" customHeight="1" x14ac:dyDescent="0.25">
      <c r="A71" s="44"/>
      <c r="B71" s="47"/>
      <c r="C71" s="50"/>
      <c r="D71" s="53"/>
      <c r="E71" s="1" t="s">
        <v>26</v>
      </c>
      <c r="F71" s="26"/>
      <c r="G71" s="13">
        <v>12</v>
      </c>
      <c r="H71" s="17">
        <f t="shared" si="0"/>
        <v>0</v>
      </c>
    </row>
    <row r="72" spans="1:8" ht="20.100000000000001" customHeight="1" x14ac:dyDescent="0.25">
      <c r="A72" s="44"/>
      <c r="B72" s="47"/>
      <c r="C72" s="50"/>
      <c r="D72" s="53"/>
      <c r="E72" s="31" t="s">
        <v>22</v>
      </c>
      <c r="F72" s="36"/>
      <c r="G72" s="32">
        <v>58882</v>
      </c>
      <c r="H72" s="33"/>
    </row>
    <row r="73" spans="1:8" ht="32.25" customHeight="1" thickBot="1" x14ac:dyDescent="0.3">
      <c r="A73" s="45"/>
      <c r="B73" s="48"/>
      <c r="C73" s="51"/>
      <c r="D73" s="54"/>
      <c r="E73" s="35" t="s">
        <v>35</v>
      </c>
      <c r="F73" s="23"/>
      <c r="G73" s="34" t="s">
        <v>40</v>
      </c>
      <c r="H73" s="20"/>
    </row>
    <row r="74" spans="1:8" ht="26.25" customHeight="1" x14ac:dyDescent="0.25">
      <c r="A74" s="43">
        <v>11</v>
      </c>
      <c r="B74" s="46" t="s">
        <v>18</v>
      </c>
      <c r="C74" s="49" t="s">
        <v>13</v>
      </c>
      <c r="D74" s="52" t="s">
        <v>14</v>
      </c>
      <c r="E74" s="1" t="s">
        <v>42</v>
      </c>
      <c r="F74" s="26"/>
      <c r="G74" s="27">
        <v>0</v>
      </c>
      <c r="H74" s="15">
        <f t="shared" si="0"/>
        <v>0</v>
      </c>
    </row>
    <row r="75" spans="1:8" ht="26.25" customHeight="1" x14ac:dyDescent="0.25">
      <c r="A75" s="44"/>
      <c r="B75" s="47"/>
      <c r="C75" s="50"/>
      <c r="D75" s="53"/>
      <c r="E75" s="1" t="s">
        <v>43</v>
      </c>
      <c r="F75" s="26"/>
      <c r="G75" s="27">
        <v>22423</v>
      </c>
      <c r="H75" s="37"/>
    </row>
    <row r="76" spans="1:8" ht="20.100000000000001" customHeight="1" x14ac:dyDescent="0.25">
      <c r="A76" s="44"/>
      <c r="B76" s="47"/>
      <c r="C76" s="50"/>
      <c r="D76" s="53"/>
      <c r="E76" s="1" t="s">
        <v>25</v>
      </c>
      <c r="F76" s="26"/>
      <c r="G76" s="19">
        <v>12</v>
      </c>
      <c r="H76" s="17">
        <f t="shared" si="0"/>
        <v>0</v>
      </c>
    </row>
    <row r="77" spans="1:8" ht="20.100000000000001" customHeight="1" x14ac:dyDescent="0.25">
      <c r="A77" s="44"/>
      <c r="B77" s="47"/>
      <c r="C77" s="50"/>
      <c r="D77" s="53"/>
      <c r="E77" s="1" t="s">
        <v>26</v>
      </c>
      <c r="F77" s="26"/>
      <c r="G77" s="19">
        <v>12</v>
      </c>
      <c r="H77" s="17">
        <f t="shared" si="0"/>
        <v>0</v>
      </c>
    </row>
    <row r="78" spans="1:8" ht="20.100000000000001" customHeight="1" x14ac:dyDescent="0.25">
      <c r="A78" s="44"/>
      <c r="B78" s="47"/>
      <c r="C78" s="50"/>
      <c r="D78" s="53"/>
      <c r="E78" s="31" t="s">
        <v>22</v>
      </c>
      <c r="F78" s="36"/>
      <c r="G78" s="38">
        <v>22423</v>
      </c>
      <c r="H78" s="33"/>
    </row>
    <row r="79" spans="1:8" ht="28.5" customHeight="1" thickBot="1" x14ac:dyDescent="0.3">
      <c r="A79" s="45"/>
      <c r="B79" s="48"/>
      <c r="C79" s="51"/>
      <c r="D79" s="54"/>
      <c r="E79" s="35" t="s">
        <v>35</v>
      </c>
      <c r="F79" s="23"/>
      <c r="G79" s="39" t="s">
        <v>40</v>
      </c>
      <c r="H79" s="20"/>
    </row>
    <row r="80" spans="1:8" ht="15.75" thickBot="1" x14ac:dyDescent="0.3">
      <c r="F80" s="28"/>
      <c r="G80" s="29" t="s">
        <v>24</v>
      </c>
      <c r="H80" s="30">
        <f>SUM(H6:H79)</f>
        <v>0</v>
      </c>
    </row>
    <row r="81" spans="1:6" x14ac:dyDescent="0.25">
      <c r="A81" s="21" t="s">
        <v>27</v>
      </c>
    </row>
    <row r="82" spans="1:6" x14ac:dyDescent="0.25">
      <c r="A82" s="21" t="s">
        <v>28</v>
      </c>
      <c r="B82" s="21"/>
      <c r="C82" s="21"/>
      <c r="D82" s="21"/>
      <c r="E82" s="21"/>
      <c r="F82" s="21"/>
    </row>
    <row r="83" spans="1:6" x14ac:dyDescent="0.25">
      <c r="A83" s="21" t="s">
        <v>31</v>
      </c>
      <c r="B83" s="21"/>
      <c r="C83" s="21"/>
      <c r="D83" s="21"/>
      <c r="E83" s="21"/>
      <c r="F83" s="21"/>
    </row>
  </sheetData>
  <mergeCells count="45">
    <mergeCell ref="A74:A79"/>
    <mergeCell ref="B74:B79"/>
    <mergeCell ref="C74:C79"/>
    <mergeCell ref="D74:D79"/>
    <mergeCell ref="A48:A54"/>
    <mergeCell ref="B48:B54"/>
    <mergeCell ref="C48:C54"/>
    <mergeCell ref="D48:D54"/>
    <mergeCell ref="A55:A61"/>
    <mergeCell ref="B55:B61"/>
    <mergeCell ref="C55:C61"/>
    <mergeCell ref="D55:D61"/>
    <mergeCell ref="A62:A67"/>
    <mergeCell ref="B62:B67"/>
    <mergeCell ref="C62:C67"/>
    <mergeCell ref="D62:D67"/>
    <mergeCell ref="A3:H3"/>
    <mergeCell ref="B34:B40"/>
    <mergeCell ref="A34:A40"/>
    <mergeCell ref="C34:C40"/>
    <mergeCell ref="D34:D40"/>
    <mergeCell ref="A6:A12"/>
    <mergeCell ref="B6:B12"/>
    <mergeCell ref="C6:C12"/>
    <mergeCell ref="D6:D12"/>
    <mergeCell ref="A13:A19"/>
    <mergeCell ref="B13:B19"/>
    <mergeCell ref="C13:C19"/>
    <mergeCell ref="A20:A26"/>
    <mergeCell ref="B20:B26"/>
    <mergeCell ref="C20:C26"/>
    <mergeCell ref="D20:D26"/>
    <mergeCell ref="D13:D19"/>
    <mergeCell ref="A68:A73"/>
    <mergeCell ref="B68:B73"/>
    <mergeCell ref="C68:C73"/>
    <mergeCell ref="D68:D73"/>
    <mergeCell ref="A41:A47"/>
    <mergeCell ref="B41:B47"/>
    <mergeCell ref="C41:C47"/>
    <mergeCell ref="D41:D47"/>
    <mergeCell ref="A27:A33"/>
    <mergeCell ref="B27:B33"/>
    <mergeCell ref="C27:C33"/>
    <mergeCell ref="D27:D33"/>
  </mergeCell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Banko</dc:creator>
  <cp:lastModifiedBy>Wioletta Baranek</cp:lastModifiedBy>
  <cp:lastPrinted>2023-03-31T10:50:21Z</cp:lastPrinted>
  <dcterms:created xsi:type="dcterms:W3CDTF">2022-06-21T10:25:55Z</dcterms:created>
  <dcterms:modified xsi:type="dcterms:W3CDTF">2024-04-29T12:57:18Z</dcterms:modified>
</cp:coreProperties>
</file>